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UDITORIA\2026\Programação de Auditoria_2026\"/>
    </mc:Choice>
  </mc:AlternateContent>
  <xr:revisionPtr revIDLastSave="0" documentId="13_ncr:1_{065F8B47-1373-4AD6-AA9B-6B0099987C74}" xr6:coauthVersionLast="47" xr6:coauthVersionMax="47" xr10:uidLastSave="{00000000-0000-0000-0000-000000000000}"/>
  <bookViews>
    <workbookView xWindow="-120" yWindow="-120" windowWidth="29040" windowHeight="15720" tabRatio="747" xr2:uid="{1D27686B-2665-44AA-9AF8-1E40F850770E}"/>
  </bookViews>
  <sheets>
    <sheet name="PROGRAMAÇÃO_terminando_JUL" sheetId="31" r:id="rId1"/>
  </sheets>
  <definedNames>
    <definedName name="_xlnm._FilterDatabase" localSheetId="0" hidden="1">PROGRAMAÇÃO_terminando_JUL!$A$6:$R$35</definedName>
    <definedName name="_xlnm.Print_Area" localSheetId="0">PROGRAMAÇÃO_terminando_JUL!$A$1:$R$39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2" i="31" l="1"/>
  <c r="R42" i="31" s="1"/>
  <c r="Q43" i="31"/>
  <c r="R43" i="31" s="1"/>
  <c r="Q44" i="31"/>
  <c r="R44" i="31" s="1"/>
  <c r="Q45" i="31"/>
  <c r="R45" i="31" s="1"/>
  <c r="Q46" i="31"/>
  <c r="R46" i="31" s="1"/>
  <c r="Q47" i="31"/>
  <c r="R47" i="31" s="1"/>
  <c r="Q41" i="31"/>
  <c r="R41" i="31" s="1"/>
</calcChain>
</file>

<file path=xl/sharedStrings.xml><?xml version="1.0" encoding="utf-8"?>
<sst xmlns="http://schemas.openxmlformats.org/spreadsheetml/2006/main" count="287" uniqueCount="141">
  <si>
    <t>CFC</t>
  </si>
  <si>
    <t>VICE-PRESIDÊNCIA DE CONTROLE INTERNO</t>
  </si>
  <si>
    <t xml:space="preserve">Nº do Relatório </t>
  </si>
  <si>
    <t>Unidade
Auditada</t>
  </si>
  <si>
    <t>Tipo de Auditoria</t>
  </si>
  <si>
    <t>1</t>
  </si>
  <si>
    <t>CRCBA</t>
  </si>
  <si>
    <t>Auditoria de Gestão</t>
  </si>
  <si>
    <t>In loco</t>
  </si>
  <si>
    <t>2</t>
  </si>
  <si>
    <t>CRCRO</t>
  </si>
  <si>
    <t>3</t>
  </si>
  <si>
    <t>CRCSE</t>
  </si>
  <si>
    <t>4</t>
  </si>
  <si>
    <t>CRCTO</t>
  </si>
  <si>
    <t>5</t>
  </si>
  <si>
    <t>CRCRR</t>
  </si>
  <si>
    <t>6</t>
  </si>
  <si>
    <t>CRCMT</t>
  </si>
  <si>
    <t>7</t>
  </si>
  <si>
    <t>CRCGO</t>
  </si>
  <si>
    <t>8</t>
  </si>
  <si>
    <t>CRCAM</t>
  </si>
  <si>
    <t>9</t>
  </si>
  <si>
    <t>CRCPI</t>
  </si>
  <si>
    <t>10</t>
  </si>
  <si>
    <t>CRCPA</t>
  </si>
  <si>
    <t>11</t>
  </si>
  <si>
    <t>CRCES</t>
  </si>
  <si>
    <t>CRCAC</t>
  </si>
  <si>
    <t>13</t>
  </si>
  <si>
    <t>CRCPE</t>
  </si>
  <si>
    <t>14</t>
  </si>
  <si>
    <t>CRCPB</t>
  </si>
  <si>
    <t>15</t>
  </si>
  <si>
    <t>CRCMA</t>
  </si>
  <si>
    <t>16</t>
  </si>
  <si>
    <t>CRCAL</t>
  </si>
  <si>
    <t>17</t>
  </si>
  <si>
    <t>CRCAP</t>
  </si>
  <si>
    <t>18</t>
  </si>
  <si>
    <t>CRCRN</t>
  </si>
  <si>
    <t>19</t>
  </si>
  <si>
    <t>CRCPR</t>
  </si>
  <si>
    <t>20</t>
  </si>
  <si>
    <t>21</t>
  </si>
  <si>
    <t>CRCRJ</t>
  </si>
  <si>
    <t>22</t>
  </si>
  <si>
    <t>CRCMG</t>
  </si>
  <si>
    <t>23</t>
  </si>
  <si>
    <t>CRCDF</t>
  </si>
  <si>
    <t>24</t>
  </si>
  <si>
    <t>CRCRS</t>
  </si>
  <si>
    <t>25</t>
  </si>
  <si>
    <t>CRCSC</t>
  </si>
  <si>
    <t>26</t>
  </si>
  <si>
    <t>CRCSP</t>
  </si>
  <si>
    <t>27</t>
  </si>
  <si>
    <t>CRCMS</t>
  </si>
  <si>
    <t>28</t>
  </si>
  <si>
    <t>CRCCE</t>
  </si>
  <si>
    <t>Exercício auditado</t>
  </si>
  <si>
    <t>.</t>
  </si>
  <si>
    <t>,</t>
  </si>
  <si>
    <t>Período de execução da auditoria</t>
  </si>
  <si>
    <t>Inloco</t>
  </si>
  <si>
    <t>Auditor(es)</t>
  </si>
  <si>
    <t xml:space="preserve">Fomato de auditoria </t>
  </si>
  <si>
    <t>Resposta da RDI</t>
  </si>
  <si>
    <t>online</t>
  </si>
  <si>
    <t>Envio da RDI</t>
  </si>
  <si>
    <t>Prestação de Contas</t>
  </si>
  <si>
    <t xml:space="preserve">Março </t>
  </si>
  <si>
    <t>Abril</t>
  </si>
  <si>
    <t>Maio</t>
  </si>
  <si>
    <t>x</t>
  </si>
  <si>
    <t>Auditores</t>
  </si>
  <si>
    <t>Feriados</t>
  </si>
  <si>
    <t>Férias</t>
  </si>
  <si>
    <t>Confirmação</t>
  </si>
  <si>
    <t>Conselheiro</t>
  </si>
  <si>
    <t>PROGRAMAÇÃO DE AUDITORIA 2026</t>
  </si>
  <si>
    <t>AUDITORIA PARA AVALIAÇÃO DO EXERCÍCIO DE 2025</t>
  </si>
  <si>
    <t xml:space="preserve">Felipe Gonçalves Bastos </t>
  </si>
  <si>
    <t>Coordenador de Controle Interno</t>
  </si>
  <si>
    <t>2025</t>
  </si>
  <si>
    <t>02/02/2026 a 06/02/2026</t>
  </si>
  <si>
    <t>23/02/2026 a 27/02/2026</t>
  </si>
  <si>
    <t>16/03/2026 a 20/03/2026</t>
  </si>
  <si>
    <t>13/04/2026 a 17/04/2026</t>
  </si>
  <si>
    <t>29/06/2026 a 03/07/2026</t>
  </si>
  <si>
    <t>13/07/2026 a 17/07/2026</t>
  </si>
  <si>
    <t>02/03/2026 a 06/03/2026</t>
  </si>
  <si>
    <t>25/05/2026 a 29/05/2026</t>
  </si>
  <si>
    <t>11/05/2026 a 15/05/2026</t>
  </si>
  <si>
    <t>15/06/2026 a 19/06/2026</t>
  </si>
  <si>
    <t>2026</t>
  </si>
  <si>
    <t>AS/F/AL</t>
  </si>
  <si>
    <t>AS/V/AL</t>
  </si>
  <si>
    <t>C/M/AL</t>
  </si>
  <si>
    <t>D/F/AL</t>
  </si>
  <si>
    <t>D/V/AL</t>
  </si>
  <si>
    <t>C/V/AL</t>
  </si>
  <si>
    <t>C/D/M/AL</t>
  </si>
  <si>
    <t>C/D/AL</t>
  </si>
  <si>
    <t>M/F/AL</t>
  </si>
  <si>
    <t>D/M/AL</t>
  </si>
  <si>
    <t>C/F/AL</t>
  </si>
  <si>
    <t>TODOS</t>
  </si>
  <si>
    <t>09/03/2026 a 27/03/2026</t>
  </si>
  <si>
    <t>M/V/AL</t>
  </si>
  <si>
    <t>27/07/2026 a 31/07/2026</t>
  </si>
  <si>
    <r>
      <t xml:space="preserve">Formato de auditoria: </t>
    </r>
    <r>
      <rPr>
        <b/>
        <i/>
        <sz val="11"/>
        <rFont val="Calibri"/>
        <family val="2"/>
      </rPr>
      <t>IN LOCO</t>
    </r>
  </si>
  <si>
    <t>*AL*</t>
  </si>
  <si>
    <t>*AS*</t>
  </si>
  <si>
    <t>*C*</t>
  </si>
  <si>
    <t>*D*</t>
  </si>
  <si>
    <t>*F*</t>
  </si>
  <si>
    <t>*M*</t>
  </si>
  <si>
    <t>*V*</t>
  </si>
  <si>
    <t>Com CFC</t>
  </si>
  <si>
    <r>
      <t>Formato de auditoria:</t>
    </r>
    <r>
      <rPr>
        <b/>
        <i/>
        <sz val="9"/>
        <rFont val="Arial"/>
        <family val="2"/>
      </rPr>
      <t xml:space="preserve"> ONLINE</t>
    </r>
  </si>
  <si>
    <t>Auditorias em CRC</t>
  </si>
  <si>
    <t>Auditor:</t>
  </si>
  <si>
    <t>M</t>
  </si>
  <si>
    <t>Márcio Paulo de Mendonça Amorim</t>
  </si>
  <si>
    <t>C</t>
  </si>
  <si>
    <t>Carlos Frederico Carvalho de Melo</t>
  </si>
  <si>
    <t>V</t>
  </si>
  <si>
    <t>Vera Lúcia dos Santos Cardoso de Jesus</t>
  </si>
  <si>
    <t>AS</t>
  </si>
  <si>
    <t>Algarene de Sousa Dias</t>
  </si>
  <si>
    <t>D</t>
  </si>
  <si>
    <t>Dirceu Martins Batista Júnior</t>
  </si>
  <si>
    <t>AL</t>
  </si>
  <si>
    <t>Ana Luíza Farias do Valle</t>
  </si>
  <si>
    <t>23/03/2026 a 27/03/2026</t>
  </si>
  <si>
    <t>Atualizado em 13/01/2026</t>
  </si>
  <si>
    <t>Participa do procedimento PA 12 - Contabilidade - sem deslocamento</t>
  </si>
  <si>
    <t>Felipe Gonçalves Bastos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</si>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</sst>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dd/mm/yy;@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  <font>
      <b/>
      <i/>
      <sz val="11"/>
      <name val="Calibri"/>
      <family val="2"/>
    </font>
    <font>
      <b/>
      <i/>
      <sz val="9"/>
      <name val="Arial"/>
      <family val="2"/>
    </font>
    <font>
      <sz val="12"/>
      <color rgb="FF000000"/>
      <name val="Calibri"/>
      <family val="2"/>
    </font>
    <font>
      <sz val="11"/>
      <color rgb="FF242424"/>
      <name val="Aptos Narrow"/>
      <family val="2"/>
    </font>
    <font>
      <sz val="1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1">
    <xf numFmtId="0" fontId="0" fillId="0" borderId="0" xfId="0"/>
    <xf numFmtId="0" fontId="3" fillId="0" borderId="0" xfId="0" applyFont="1"/>
    <xf numFmtId="164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165" fontId="11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49" fontId="11" fillId="5" borderId="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/>
    </xf>
    <xf numFmtId="165" fontId="11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/>
    <xf numFmtId="0" fontId="10" fillId="5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center" vertical="center"/>
    </xf>
    <xf numFmtId="49" fontId="12" fillId="4" borderId="6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49" fontId="11" fillId="2" borderId="8" xfId="0" applyNumberFormat="1" applyFont="1" applyFill="1" applyBorder="1" applyAlignment="1">
      <alignment horizontal="center" vertical="center"/>
    </xf>
    <xf numFmtId="0" fontId="10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16" fillId="0" borderId="0" xfId="0" applyFont="1"/>
    <xf numFmtId="0" fontId="17" fillId="0" borderId="0" xfId="0" applyFont="1"/>
    <xf numFmtId="0" fontId="0" fillId="8" borderId="0" xfId="0" applyFill="1" applyAlignment="1">
      <alignment horizontal="center"/>
    </xf>
    <xf numFmtId="0" fontId="16" fillId="8" borderId="0" xfId="0" applyFont="1" applyFill="1"/>
    <xf numFmtId="49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8" fillId="0" borderId="0" xfId="0" applyFont="1"/>
    <xf numFmtId="165" fontId="10" fillId="4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0" borderId="1" xfId="0" applyFont="1" applyBorder="1"/>
    <xf numFmtId="0" fontId="18" fillId="0" borderId="1" xfId="0" applyFont="1" applyBorder="1"/>
    <xf numFmtId="0" fontId="18" fillId="0" borderId="0" xfId="0" applyFont="1" applyAlignment="1">
      <alignment horizontal="center"/>
    </xf>
    <xf numFmtId="0" fontId="19" fillId="0" borderId="0" xfId="0" applyFont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/>
    </xf>
    <xf numFmtId="165" fontId="10" fillId="5" borderId="1" xfId="0" applyNumberFormat="1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/>
    </xf>
    <xf numFmtId="0" fontId="20" fillId="0" borderId="0" xfId="0" applyFont="1"/>
    <xf numFmtId="165" fontId="10" fillId="2" borderId="1" xfId="0" applyNumberFormat="1" applyFont="1" applyFill="1" applyBorder="1" applyAlignment="1">
      <alignment horizontal="center" vertical="center"/>
    </xf>
    <xf numFmtId="165" fontId="10" fillId="4" borderId="1" xfId="0" applyNumberFormat="1" applyFont="1" applyFill="1" applyBorder="1" applyAlignment="1">
      <alignment horizontal="center"/>
    </xf>
    <xf numFmtId="0" fontId="18" fillId="2" borderId="1" xfId="0" applyFont="1" applyFill="1" applyBorder="1"/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3">
    <cellStyle name="Normal" xfId="0" builtinId="0"/>
    <cellStyle name="Normal 2" xfId="2" xr:uid="{EA18F8A2-D19C-41F2-9C01-7D1E2F56773B}"/>
    <cellStyle name="Normal 3" xfId="1" xr:uid="{0CD626A8-AF6C-41FC-9520-5CE1B25D8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65CA8-A409-4902-BC02-013E57C64A4E}">
  <dimension ref="A1:X47"/>
  <sheetViews>
    <sheetView showGridLines="0" tabSelected="1" topLeftCell="A6" zoomScaleNormal="100" zoomScaleSheetLayoutView="100" workbookViewId="0">
      <selection activeCell="W28" sqref="W28"/>
    </sheetView>
  </sheetViews>
  <sheetFormatPr defaultRowHeight="15" x14ac:dyDescent="0.25"/>
  <cols>
    <col min="1" max="1" width="4.5703125" customWidth="1"/>
    <col min="2" max="2" width="9.28515625" customWidth="1"/>
    <col min="3" max="3" width="10.140625" customWidth="1"/>
    <col min="4" max="4" width="8.5703125" customWidth="1"/>
    <col min="5" max="5" width="20.42578125" customWidth="1"/>
    <col min="6" max="6" width="12.42578125" customWidth="1"/>
    <col min="7" max="7" width="13.85546875" customWidth="1"/>
    <col min="8" max="8" width="24.5703125" customWidth="1"/>
    <col min="9" max="9" width="12.85546875" hidden="1" customWidth="1"/>
    <col min="10" max="10" width="11.140625" hidden="1" customWidth="1"/>
    <col min="11" max="11" width="0.28515625" hidden="1" customWidth="1"/>
    <col min="12" max="12" width="5.85546875" hidden="1" customWidth="1"/>
    <col min="13" max="13" width="5.5703125" hidden="1" customWidth="1"/>
    <col min="14" max="14" width="5.42578125" hidden="1" customWidth="1"/>
    <col min="15" max="15" width="12.85546875" customWidth="1"/>
    <col min="16" max="16" width="19.140625" hidden="1" customWidth="1"/>
    <col min="17" max="17" width="0" hidden="1" customWidth="1"/>
    <col min="18" max="18" width="12.5703125" hidden="1" customWidth="1"/>
    <col min="19" max="19" width="11.7109375" hidden="1" customWidth="1"/>
    <col min="22" max="22" width="6" customWidth="1"/>
    <col min="23" max="23" width="38.85546875" bestFit="1" customWidth="1"/>
  </cols>
  <sheetData>
    <row r="1" spans="1:24" ht="15.75" x14ac:dyDescent="0.25">
      <c r="B1" s="74" t="s">
        <v>1</v>
      </c>
      <c r="C1" s="74"/>
      <c r="D1" s="74"/>
      <c r="E1" s="74"/>
      <c r="F1" s="74"/>
      <c r="G1" s="74"/>
      <c r="H1" s="74"/>
      <c r="I1" s="74"/>
      <c r="J1" s="74"/>
    </row>
    <row r="2" spans="1:24" ht="18" x14ac:dyDescent="0.25">
      <c r="B2" s="75" t="s">
        <v>81</v>
      </c>
      <c r="C2" s="75"/>
      <c r="D2" s="75"/>
      <c r="E2" s="75"/>
      <c r="F2" s="75"/>
      <c r="G2" s="75"/>
      <c r="H2" s="75"/>
      <c r="I2" s="75"/>
      <c r="J2" s="75"/>
    </row>
    <row r="3" spans="1:24" x14ac:dyDescent="0.25">
      <c r="B3" s="76" t="s">
        <v>82</v>
      </c>
      <c r="C3" s="76"/>
      <c r="D3" s="76"/>
      <c r="E3" s="76"/>
      <c r="F3" s="76"/>
      <c r="G3" s="76"/>
      <c r="H3" s="76"/>
      <c r="I3" s="76"/>
      <c r="J3" s="76"/>
    </row>
    <row r="4" spans="1:24" x14ac:dyDescent="0.25">
      <c r="C4" s="1"/>
      <c r="F4" s="2"/>
      <c r="G4" s="2"/>
      <c r="H4" s="2"/>
      <c r="I4" s="2"/>
      <c r="K4" t="s">
        <v>62</v>
      </c>
    </row>
    <row r="5" spans="1:24" ht="15" customHeight="1" x14ac:dyDescent="0.25">
      <c r="A5" t="s">
        <v>63</v>
      </c>
      <c r="B5" s="77" t="s">
        <v>2</v>
      </c>
      <c r="C5" s="77" t="s">
        <v>3</v>
      </c>
      <c r="D5" s="77" t="s">
        <v>61</v>
      </c>
      <c r="E5" s="77" t="s">
        <v>4</v>
      </c>
      <c r="F5" s="78" t="s">
        <v>70</v>
      </c>
      <c r="G5" s="78" t="s">
        <v>68</v>
      </c>
      <c r="H5" s="77" t="s">
        <v>64</v>
      </c>
      <c r="I5" s="77" t="s">
        <v>67</v>
      </c>
      <c r="J5" s="6" t="s">
        <v>66</v>
      </c>
      <c r="K5" s="6"/>
      <c r="L5" s="82" t="s">
        <v>71</v>
      </c>
      <c r="M5" s="83"/>
      <c r="N5" s="84"/>
      <c r="O5" s="85" t="s">
        <v>76</v>
      </c>
      <c r="P5" s="87" t="s">
        <v>78</v>
      </c>
      <c r="Q5" s="89" t="s">
        <v>77</v>
      </c>
      <c r="R5" s="89" t="s">
        <v>79</v>
      </c>
      <c r="S5" s="81" t="s">
        <v>80</v>
      </c>
    </row>
    <row r="6" spans="1:24" ht="24" customHeight="1" x14ac:dyDescent="0.25">
      <c r="B6" s="77"/>
      <c r="C6" s="77"/>
      <c r="D6" s="77"/>
      <c r="E6" s="77"/>
      <c r="F6" s="78"/>
      <c r="G6" s="78"/>
      <c r="H6" s="77"/>
      <c r="I6" s="77"/>
      <c r="J6" s="6"/>
      <c r="K6" s="6"/>
      <c r="L6" s="7" t="s">
        <v>72</v>
      </c>
      <c r="M6" s="7" t="s">
        <v>73</v>
      </c>
      <c r="N6" s="7" t="s">
        <v>74</v>
      </c>
      <c r="O6" s="86"/>
      <c r="P6" s="88"/>
      <c r="Q6" s="90"/>
      <c r="R6" s="90"/>
      <c r="S6" s="81"/>
    </row>
    <row r="7" spans="1:24" ht="18" customHeight="1" x14ac:dyDescent="0.25">
      <c r="B7" s="79" t="s">
        <v>121</v>
      </c>
      <c r="C7" s="80"/>
      <c r="D7" s="80"/>
      <c r="E7" s="80"/>
      <c r="F7" s="80"/>
      <c r="G7" s="80"/>
      <c r="H7" s="80"/>
      <c r="I7" s="34"/>
      <c r="J7" s="34"/>
      <c r="K7" s="34"/>
      <c r="L7" s="34"/>
      <c r="M7" s="34"/>
      <c r="N7" s="34"/>
      <c r="O7" s="35"/>
      <c r="P7" s="22"/>
      <c r="Q7" s="23"/>
      <c r="R7" s="23"/>
      <c r="S7" s="21"/>
    </row>
    <row r="8" spans="1:24" ht="15" customHeight="1" x14ac:dyDescent="0.25">
      <c r="B8" s="14" t="s">
        <v>5</v>
      </c>
      <c r="C8" s="14" t="s">
        <v>35</v>
      </c>
      <c r="D8" s="14" t="s">
        <v>85</v>
      </c>
      <c r="E8" s="15" t="s">
        <v>7</v>
      </c>
      <c r="F8" s="16">
        <v>46036</v>
      </c>
      <c r="G8" s="16">
        <v>46045</v>
      </c>
      <c r="H8" s="16" t="s">
        <v>86</v>
      </c>
      <c r="I8" s="16" t="s">
        <v>69</v>
      </c>
      <c r="J8" s="14" t="s">
        <v>5</v>
      </c>
      <c r="K8" s="17"/>
      <c r="L8" s="18" t="s">
        <v>75</v>
      </c>
      <c r="M8" s="17"/>
      <c r="N8" s="17"/>
      <c r="O8" s="20" t="s">
        <v>97</v>
      </c>
      <c r="P8" s="37"/>
      <c r="Q8" s="37"/>
      <c r="R8" s="37"/>
      <c r="S8" s="38"/>
    </row>
    <row r="9" spans="1:24" s="51" customFormat="1" ht="15" customHeight="1" x14ac:dyDescent="0.25">
      <c r="B9" s="14" t="s">
        <v>9</v>
      </c>
      <c r="C9" s="14" t="s">
        <v>54</v>
      </c>
      <c r="D9" s="14" t="s">
        <v>85</v>
      </c>
      <c r="E9" s="14" t="s">
        <v>7</v>
      </c>
      <c r="F9" s="16">
        <v>46036</v>
      </c>
      <c r="G9" s="16">
        <v>46049</v>
      </c>
      <c r="H9" s="16" t="s">
        <v>87</v>
      </c>
      <c r="I9" s="16" t="s">
        <v>69</v>
      </c>
      <c r="J9" s="14" t="s">
        <v>5</v>
      </c>
      <c r="K9" s="53"/>
      <c r="L9" s="54" t="s">
        <v>75</v>
      </c>
      <c r="M9" s="53"/>
      <c r="N9" s="53"/>
      <c r="O9" s="55" t="s">
        <v>97</v>
      </c>
      <c r="P9" s="56"/>
      <c r="Q9" s="56"/>
      <c r="R9" s="56"/>
      <c r="S9" s="57"/>
      <c r="V9" s="58" t="s">
        <v>124</v>
      </c>
      <c r="W9" s="51" t="s">
        <v>125</v>
      </c>
    </row>
    <row r="10" spans="1:24" ht="15" customHeight="1" x14ac:dyDescent="0.25">
      <c r="B10" s="15" t="s">
        <v>11</v>
      </c>
      <c r="C10" s="15" t="s">
        <v>46</v>
      </c>
      <c r="D10" s="15" t="s">
        <v>85</v>
      </c>
      <c r="E10" s="15" t="s">
        <v>7</v>
      </c>
      <c r="F10" s="16">
        <v>46036</v>
      </c>
      <c r="G10" s="66">
        <v>46080</v>
      </c>
      <c r="H10" s="67" t="s">
        <v>88</v>
      </c>
      <c r="I10" s="66" t="s">
        <v>69</v>
      </c>
      <c r="J10" s="15"/>
      <c r="K10" s="17"/>
      <c r="L10" s="18"/>
      <c r="M10" s="17"/>
      <c r="N10" s="17"/>
      <c r="O10" s="20" t="s">
        <v>97</v>
      </c>
      <c r="P10" s="37"/>
      <c r="Q10" s="37"/>
      <c r="R10" s="37"/>
      <c r="S10" s="38"/>
      <c r="V10" s="39" t="s">
        <v>126</v>
      </c>
      <c r="W10" s="68" t="s">
        <v>127</v>
      </c>
    </row>
    <row r="11" spans="1:24" s="51" customFormat="1" ht="15" customHeight="1" x14ac:dyDescent="0.25">
      <c r="B11" s="14" t="s">
        <v>13</v>
      </c>
      <c r="C11" s="14" t="s">
        <v>18</v>
      </c>
      <c r="D11" s="14" t="s">
        <v>85</v>
      </c>
      <c r="E11" s="14" t="s">
        <v>7</v>
      </c>
      <c r="F11" s="16">
        <v>46036</v>
      </c>
      <c r="G11" s="16">
        <v>46080</v>
      </c>
      <c r="H11" s="16" t="s">
        <v>136</v>
      </c>
      <c r="I11" s="16" t="s">
        <v>69</v>
      </c>
      <c r="J11" s="14"/>
      <c r="K11" s="53"/>
      <c r="L11" s="54"/>
      <c r="M11" s="53"/>
      <c r="N11" s="53"/>
      <c r="O11" s="55" t="s">
        <v>99</v>
      </c>
      <c r="P11" s="56"/>
      <c r="Q11" s="56"/>
      <c r="R11" s="56"/>
      <c r="S11" s="57"/>
      <c r="V11" s="58" t="s">
        <v>128</v>
      </c>
      <c r="W11" s="59" t="s">
        <v>129</v>
      </c>
    </row>
    <row r="12" spans="1:24" ht="15" customHeight="1" x14ac:dyDescent="0.25">
      <c r="B12" s="14" t="s">
        <v>15</v>
      </c>
      <c r="C12" s="14" t="s">
        <v>60</v>
      </c>
      <c r="D12" s="14" t="s">
        <v>85</v>
      </c>
      <c r="E12" s="15" t="s">
        <v>7</v>
      </c>
      <c r="F12" s="16">
        <v>46036</v>
      </c>
      <c r="G12" s="16">
        <v>46080</v>
      </c>
      <c r="H12" s="16" t="s">
        <v>136</v>
      </c>
      <c r="I12" s="16" t="s">
        <v>69</v>
      </c>
      <c r="J12" s="14"/>
      <c r="K12" s="17"/>
      <c r="L12" s="18"/>
      <c r="M12" s="17"/>
      <c r="N12" s="17"/>
      <c r="O12" s="20" t="s">
        <v>100</v>
      </c>
      <c r="P12" s="37"/>
      <c r="Q12" s="37"/>
      <c r="R12" s="37"/>
      <c r="S12" s="38"/>
      <c r="V12" s="39" t="s">
        <v>130</v>
      </c>
      <c r="W12" s="40" t="s">
        <v>131</v>
      </c>
    </row>
    <row r="13" spans="1:24" ht="15" customHeight="1" x14ac:dyDescent="0.25">
      <c r="B13" s="15" t="s">
        <v>17</v>
      </c>
      <c r="C13" s="15" t="s">
        <v>14</v>
      </c>
      <c r="D13" s="15" t="s">
        <v>85</v>
      </c>
      <c r="E13" s="15" t="s">
        <v>7</v>
      </c>
      <c r="F13" s="16">
        <v>46036</v>
      </c>
      <c r="G13" s="66">
        <v>46080</v>
      </c>
      <c r="H13" s="66" t="s">
        <v>136</v>
      </c>
      <c r="I13" s="66" t="s">
        <v>69</v>
      </c>
      <c r="J13" s="15"/>
      <c r="K13" s="17"/>
      <c r="L13" s="18"/>
      <c r="M13" s="17"/>
      <c r="N13" s="17"/>
      <c r="O13" s="20" t="s">
        <v>110</v>
      </c>
      <c r="P13" s="37"/>
      <c r="Q13" s="37"/>
      <c r="R13" s="37"/>
      <c r="S13" s="38"/>
      <c r="V13" s="39" t="s">
        <v>132</v>
      </c>
      <c r="W13" s="68" t="s">
        <v>133</v>
      </c>
    </row>
    <row r="14" spans="1:24" ht="15" customHeight="1" x14ac:dyDescent="0.25">
      <c r="B14" s="14" t="s">
        <v>19</v>
      </c>
      <c r="C14" s="14" t="s">
        <v>29</v>
      </c>
      <c r="D14" s="14" t="s">
        <v>85</v>
      </c>
      <c r="E14" s="15" t="s">
        <v>7</v>
      </c>
      <c r="F14" s="16">
        <v>46036</v>
      </c>
      <c r="G14" s="16">
        <v>46080</v>
      </c>
      <c r="H14" s="16" t="s">
        <v>136</v>
      </c>
      <c r="I14" s="16" t="s">
        <v>69</v>
      </c>
      <c r="J14" s="14"/>
      <c r="K14" s="17"/>
      <c r="L14" s="18"/>
      <c r="M14" s="17"/>
      <c r="N14" s="17"/>
      <c r="O14" s="20" t="s">
        <v>102</v>
      </c>
      <c r="P14" s="37"/>
      <c r="Q14" s="37"/>
      <c r="R14" s="37"/>
      <c r="S14" s="38"/>
      <c r="V14" s="42" t="s">
        <v>134</v>
      </c>
      <c r="W14" s="43" t="s">
        <v>135</v>
      </c>
      <c r="X14" s="41" t="s">
        <v>138</v>
      </c>
    </row>
    <row r="15" spans="1:24" ht="15" customHeight="1" x14ac:dyDescent="0.25">
      <c r="B15" s="14" t="s">
        <v>21</v>
      </c>
      <c r="C15" s="14" t="s">
        <v>43</v>
      </c>
      <c r="D15" s="14" t="s">
        <v>85</v>
      </c>
      <c r="E15" s="15" t="s">
        <v>7</v>
      </c>
      <c r="F15" s="16">
        <v>46036</v>
      </c>
      <c r="G15" s="16">
        <v>46080</v>
      </c>
      <c r="H15" s="31" t="s">
        <v>89</v>
      </c>
      <c r="I15" s="16" t="s">
        <v>69</v>
      </c>
      <c r="J15" s="14" t="s">
        <v>5</v>
      </c>
      <c r="K15" s="17"/>
      <c r="L15" s="18" t="s">
        <v>75</v>
      </c>
      <c r="M15" s="17"/>
      <c r="N15" s="17"/>
      <c r="O15" s="20" t="s">
        <v>98</v>
      </c>
      <c r="P15" s="37"/>
      <c r="Q15" s="37"/>
      <c r="R15" s="37"/>
      <c r="S15" s="38"/>
      <c r="V15" s="39" t="s">
        <v>140</v>
      </c>
      <c r="W15" s="40" t="s">
        <v>139</v>
      </c>
    </row>
    <row r="16" spans="1:24" ht="15" customHeight="1" x14ac:dyDescent="0.25">
      <c r="B16" s="72" t="s">
        <v>112</v>
      </c>
      <c r="C16" s="73"/>
      <c r="D16" s="73"/>
      <c r="E16" s="73"/>
      <c r="F16" s="73"/>
      <c r="G16" s="73"/>
      <c r="H16" s="73"/>
      <c r="I16" s="32"/>
      <c r="J16" s="32"/>
      <c r="K16" s="32"/>
      <c r="L16" s="32"/>
      <c r="M16" s="32"/>
      <c r="N16" s="32"/>
      <c r="O16" s="33"/>
      <c r="P16" s="37"/>
      <c r="Q16" s="37"/>
      <c r="R16" s="37"/>
      <c r="S16" s="38"/>
    </row>
    <row r="17" spans="2:19" s="51" customFormat="1" ht="15" customHeight="1" x14ac:dyDescent="0.25">
      <c r="B17" s="8" t="s">
        <v>23</v>
      </c>
      <c r="C17" s="8" t="s">
        <v>56</v>
      </c>
      <c r="D17" s="8" t="s">
        <v>85</v>
      </c>
      <c r="E17" s="8" t="s">
        <v>7</v>
      </c>
      <c r="F17" s="10">
        <v>46036</v>
      </c>
      <c r="G17" s="10">
        <v>46045</v>
      </c>
      <c r="H17" s="10" t="s">
        <v>86</v>
      </c>
      <c r="I17" s="10" t="s">
        <v>8</v>
      </c>
      <c r="J17" s="8" t="s">
        <v>5</v>
      </c>
      <c r="K17" s="64"/>
      <c r="L17" s="19" t="s">
        <v>75</v>
      </c>
      <c r="M17" s="64"/>
      <c r="N17" s="64"/>
      <c r="O17" s="65" t="s">
        <v>103</v>
      </c>
      <c r="P17" s="60"/>
      <c r="Q17" s="62"/>
      <c r="R17" s="62"/>
      <c r="S17" s="71"/>
    </row>
    <row r="18" spans="2:19" s="51" customFormat="1" ht="15" customHeight="1" x14ac:dyDescent="0.25">
      <c r="B18" s="24" t="s">
        <v>25</v>
      </c>
      <c r="C18" s="24" t="s">
        <v>26</v>
      </c>
      <c r="D18" s="24" t="s">
        <v>85</v>
      </c>
      <c r="E18" s="24" t="s">
        <v>7</v>
      </c>
      <c r="F18" s="26">
        <v>46036</v>
      </c>
      <c r="G18" s="26">
        <v>46049</v>
      </c>
      <c r="H18" s="26" t="s">
        <v>87</v>
      </c>
      <c r="I18" s="26" t="s">
        <v>8</v>
      </c>
      <c r="J18" s="24"/>
      <c r="K18" s="60"/>
      <c r="L18" s="61" t="s">
        <v>75</v>
      </c>
      <c r="M18" s="60"/>
      <c r="N18" s="60"/>
      <c r="O18" s="62" t="s">
        <v>104</v>
      </c>
      <c r="P18" s="60"/>
      <c r="Q18" s="62"/>
      <c r="R18" s="62"/>
      <c r="S18" s="63"/>
    </row>
    <row r="19" spans="2:19" ht="15" customHeight="1" x14ac:dyDescent="0.25">
      <c r="B19" s="52" t="s">
        <v>27</v>
      </c>
      <c r="C19" s="52" t="s">
        <v>58</v>
      </c>
      <c r="D19" s="9" t="s">
        <v>85</v>
      </c>
      <c r="E19" s="52" t="s">
        <v>7</v>
      </c>
      <c r="F19" s="52">
        <v>46036</v>
      </c>
      <c r="G19" s="52">
        <v>46076</v>
      </c>
      <c r="H19" s="52" t="s">
        <v>92</v>
      </c>
      <c r="I19" s="52" t="s">
        <v>8</v>
      </c>
      <c r="J19" s="52" t="s">
        <v>13</v>
      </c>
      <c r="K19" s="52"/>
      <c r="L19" s="52" t="s">
        <v>75</v>
      </c>
      <c r="M19" s="52"/>
      <c r="N19" s="52"/>
      <c r="O19" s="52" t="s">
        <v>99</v>
      </c>
      <c r="P19" s="27"/>
      <c r="Q19" s="29"/>
      <c r="R19" s="29"/>
      <c r="S19" s="30"/>
    </row>
    <row r="20" spans="2:19" x14ac:dyDescent="0.25">
      <c r="B20" s="10">
        <v>12</v>
      </c>
      <c r="C20" s="10" t="s">
        <v>28</v>
      </c>
      <c r="D20" s="8" t="s">
        <v>85</v>
      </c>
      <c r="E20" s="10" t="s">
        <v>7</v>
      </c>
      <c r="F20" s="52">
        <v>46036</v>
      </c>
      <c r="G20" s="10">
        <v>46076</v>
      </c>
      <c r="H20" s="10" t="s">
        <v>92</v>
      </c>
      <c r="I20" s="10" t="s">
        <v>65</v>
      </c>
      <c r="J20" s="10" t="s">
        <v>5</v>
      </c>
      <c r="K20" s="10"/>
      <c r="L20" s="10" t="s">
        <v>75</v>
      </c>
      <c r="M20" s="10"/>
      <c r="N20" s="10"/>
      <c r="O20" s="10" t="s">
        <v>101</v>
      </c>
      <c r="P20" s="27"/>
      <c r="Q20" s="29"/>
      <c r="R20" s="29"/>
      <c r="S20" s="30"/>
    </row>
    <row r="21" spans="2:19" x14ac:dyDescent="0.25">
      <c r="B21" s="24" t="s">
        <v>30</v>
      </c>
      <c r="C21" s="24" t="s">
        <v>0</v>
      </c>
      <c r="D21" s="24" t="s">
        <v>85</v>
      </c>
      <c r="E21" s="26" t="s">
        <v>7</v>
      </c>
      <c r="F21" s="26">
        <v>46036</v>
      </c>
      <c r="G21" s="26">
        <v>46076</v>
      </c>
      <c r="H21" s="26" t="s">
        <v>109</v>
      </c>
      <c r="I21" s="26" t="s">
        <v>65</v>
      </c>
      <c r="J21" s="26" t="s">
        <v>8</v>
      </c>
      <c r="K21" s="24"/>
      <c r="L21" s="27"/>
      <c r="M21" s="28"/>
      <c r="N21" s="27"/>
      <c r="O21" s="28" t="s">
        <v>108</v>
      </c>
      <c r="P21" s="28"/>
      <c r="Q21" s="29"/>
      <c r="R21" s="29"/>
      <c r="S21" s="30"/>
    </row>
    <row r="22" spans="2:19" ht="15" customHeight="1" x14ac:dyDescent="0.25">
      <c r="B22" s="9" t="s">
        <v>32</v>
      </c>
      <c r="C22" s="9" t="s">
        <v>41</v>
      </c>
      <c r="D22" s="9" t="s">
        <v>85</v>
      </c>
      <c r="E22" s="9" t="s">
        <v>7</v>
      </c>
      <c r="F22" s="52">
        <v>46036</v>
      </c>
      <c r="G22" s="52">
        <v>46080</v>
      </c>
      <c r="H22" s="52" t="s">
        <v>88</v>
      </c>
      <c r="I22" s="52" t="s">
        <v>8</v>
      </c>
      <c r="J22" s="52" t="s">
        <v>8</v>
      </c>
      <c r="K22" s="52" t="s">
        <v>8</v>
      </c>
      <c r="L22" s="52"/>
      <c r="M22" s="70" t="s">
        <v>75</v>
      </c>
      <c r="N22" s="52"/>
      <c r="O22" s="12" t="s">
        <v>105</v>
      </c>
      <c r="P22" s="27"/>
      <c r="Q22" s="29"/>
      <c r="R22" s="29"/>
      <c r="S22" s="30"/>
    </row>
    <row r="23" spans="2:19" ht="15" customHeight="1" x14ac:dyDescent="0.25">
      <c r="B23" s="9" t="s">
        <v>34</v>
      </c>
      <c r="C23" s="9" t="s">
        <v>10</v>
      </c>
      <c r="D23" s="9" t="s">
        <v>85</v>
      </c>
      <c r="E23" s="52" t="s">
        <v>7</v>
      </c>
      <c r="F23" s="52">
        <v>46036</v>
      </c>
      <c r="G23" s="52">
        <v>46080</v>
      </c>
      <c r="H23" s="52" t="s">
        <v>88</v>
      </c>
      <c r="I23" s="52" t="s">
        <v>8</v>
      </c>
      <c r="J23" s="9"/>
      <c r="K23" s="11"/>
      <c r="L23" s="11"/>
      <c r="M23" s="13" t="s">
        <v>75</v>
      </c>
      <c r="N23" s="11"/>
      <c r="O23" s="12" t="s">
        <v>104</v>
      </c>
      <c r="P23" s="27"/>
      <c r="Q23" s="29"/>
      <c r="R23" s="29"/>
      <c r="S23" s="30"/>
    </row>
    <row r="24" spans="2:19" s="51" customFormat="1" x14ac:dyDescent="0.25">
      <c r="B24" s="24" t="s">
        <v>36</v>
      </c>
      <c r="C24" s="24" t="s">
        <v>33</v>
      </c>
      <c r="D24" s="24" t="s">
        <v>85</v>
      </c>
      <c r="E24" s="24" t="s">
        <v>7</v>
      </c>
      <c r="F24" s="26">
        <v>46036</v>
      </c>
      <c r="G24" s="26">
        <v>46090</v>
      </c>
      <c r="H24" s="26" t="s">
        <v>89</v>
      </c>
      <c r="I24" s="26" t="s">
        <v>8</v>
      </c>
      <c r="J24" s="24" t="s">
        <v>5</v>
      </c>
      <c r="K24" s="60"/>
      <c r="L24" s="61"/>
      <c r="M24" s="60" t="s">
        <v>75</v>
      </c>
      <c r="N24" s="60"/>
      <c r="O24" s="62" t="s">
        <v>106</v>
      </c>
      <c r="P24" s="60"/>
      <c r="Q24" s="62"/>
      <c r="R24" s="62"/>
      <c r="S24" s="63"/>
    </row>
    <row r="25" spans="2:19" x14ac:dyDescent="0.25">
      <c r="B25" s="44" t="s">
        <v>38</v>
      </c>
      <c r="C25" s="44" t="s">
        <v>37</v>
      </c>
      <c r="D25" s="44" t="s">
        <v>85</v>
      </c>
      <c r="E25" s="44" t="s">
        <v>7</v>
      </c>
      <c r="F25" s="26">
        <v>46036</v>
      </c>
      <c r="G25" s="45">
        <v>46090</v>
      </c>
      <c r="H25" s="45" t="s">
        <v>89</v>
      </c>
      <c r="I25" s="45" t="s">
        <v>8</v>
      </c>
      <c r="J25" s="44" t="s">
        <v>5</v>
      </c>
      <c r="K25" s="37"/>
      <c r="L25" s="37"/>
      <c r="M25" s="46" t="s">
        <v>75</v>
      </c>
      <c r="N25" s="37"/>
      <c r="O25" s="47" t="s">
        <v>102</v>
      </c>
      <c r="P25" s="37"/>
      <c r="Q25" s="46"/>
      <c r="R25" s="46"/>
      <c r="S25" s="48"/>
    </row>
    <row r="26" spans="2:19" s="51" customFormat="1" x14ac:dyDescent="0.25">
      <c r="B26" s="8" t="s">
        <v>40</v>
      </c>
      <c r="C26" s="8" t="s">
        <v>31</v>
      </c>
      <c r="D26" s="8" t="s">
        <v>85</v>
      </c>
      <c r="E26" s="8" t="s">
        <v>7</v>
      </c>
      <c r="F26" s="52">
        <v>46036</v>
      </c>
      <c r="G26" s="10">
        <v>46090</v>
      </c>
      <c r="H26" s="10" t="s">
        <v>94</v>
      </c>
      <c r="I26" s="10" t="s">
        <v>8</v>
      </c>
      <c r="J26" s="8" t="s">
        <v>5</v>
      </c>
      <c r="K26" s="64"/>
      <c r="L26" s="19" t="s">
        <v>75</v>
      </c>
      <c r="M26" s="64"/>
      <c r="N26" s="64"/>
      <c r="O26" s="65" t="s">
        <v>99</v>
      </c>
      <c r="P26" s="24"/>
      <c r="Q26" s="24"/>
      <c r="R26" s="24"/>
      <c r="S26" s="24"/>
    </row>
    <row r="27" spans="2:19" x14ac:dyDescent="0.25">
      <c r="B27" s="44" t="s">
        <v>42</v>
      </c>
      <c r="C27" s="44" t="s">
        <v>6</v>
      </c>
      <c r="D27" s="44" t="s">
        <v>85</v>
      </c>
      <c r="E27" s="44" t="s">
        <v>7</v>
      </c>
      <c r="F27" s="26">
        <v>46036</v>
      </c>
      <c r="G27" s="45">
        <v>46090</v>
      </c>
      <c r="H27" s="45" t="s">
        <v>94</v>
      </c>
      <c r="I27" s="45" t="s">
        <v>8</v>
      </c>
      <c r="J27" s="44" t="s">
        <v>9</v>
      </c>
      <c r="K27" s="37"/>
      <c r="L27" s="37"/>
      <c r="M27" s="46" t="s">
        <v>75</v>
      </c>
      <c r="N27" s="37"/>
      <c r="O27" s="50" t="s">
        <v>101</v>
      </c>
      <c r="P27" s="49"/>
      <c r="Q27" s="49"/>
      <c r="R27" s="49"/>
      <c r="S27" s="49"/>
    </row>
    <row r="28" spans="2:19" x14ac:dyDescent="0.25">
      <c r="B28" s="44" t="s">
        <v>44</v>
      </c>
      <c r="C28" s="44" t="s">
        <v>39</v>
      </c>
      <c r="D28" s="44" t="s">
        <v>85</v>
      </c>
      <c r="E28" s="49" t="s">
        <v>7</v>
      </c>
      <c r="F28" s="26">
        <v>46036</v>
      </c>
      <c r="G28" s="45">
        <v>46090</v>
      </c>
      <c r="H28" s="44" t="s">
        <v>93</v>
      </c>
      <c r="I28" s="45" t="s">
        <v>8</v>
      </c>
      <c r="J28" s="44"/>
      <c r="K28" s="46"/>
      <c r="L28" s="46"/>
      <c r="M28" s="46" t="s">
        <v>75</v>
      </c>
      <c r="N28" s="46"/>
      <c r="O28" s="47" t="s">
        <v>99</v>
      </c>
      <c r="P28" s="37"/>
      <c r="Q28" s="46"/>
      <c r="R28" s="46"/>
      <c r="S28" s="48"/>
    </row>
    <row r="29" spans="2:19" x14ac:dyDescent="0.25">
      <c r="B29" s="44" t="s">
        <v>45</v>
      </c>
      <c r="C29" s="44" t="s">
        <v>22</v>
      </c>
      <c r="D29" s="44" t="s">
        <v>96</v>
      </c>
      <c r="E29" s="49" t="s">
        <v>7</v>
      </c>
      <c r="F29" s="26">
        <v>46036</v>
      </c>
      <c r="G29" s="45">
        <v>46090</v>
      </c>
      <c r="H29" s="44" t="s">
        <v>93</v>
      </c>
      <c r="I29" s="45" t="s">
        <v>8</v>
      </c>
      <c r="J29" s="44"/>
      <c r="K29" s="46"/>
      <c r="L29" s="46"/>
      <c r="M29" s="46"/>
      <c r="N29" s="46"/>
      <c r="O29" s="47" t="s">
        <v>100</v>
      </c>
      <c r="P29" s="37"/>
      <c r="Q29" s="46"/>
      <c r="R29" s="46"/>
      <c r="S29" s="48"/>
    </row>
    <row r="30" spans="2:19" x14ac:dyDescent="0.25">
      <c r="B30" s="9" t="s">
        <v>47</v>
      </c>
      <c r="C30" s="9" t="s">
        <v>50</v>
      </c>
      <c r="D30" s="9" t="s">
        <v>85</v>
      </c>
      <c r="E30" s="9" t="s">
        <v>7</v>
      </c>
      <c r="F30" s="52">
        <v>46036</v>
      </c>
      <c r="G30" s="10">
        <v>46090</v>
      </c>
      <c r="H30" s="9" t="s">
        <v>95</v>
      </c>
      <c r="I30" s="9" t="s">
        <v>8</v>
      </c>
      <c r="J30" s="9">
        <v>1</v>
      </c>
      <c r="K30" s="9"/>
      <c r="L30" s="9"/>
      <c r="M30" s="9" t="s">
        <v>75</v>
      </c>
      <c r="N30" s="9"/>
      <c r="O30" s="9" t="s">
        <v>107</v>
      </c>
      <c r="P30" s="25"/>
      <c r="Q30" s="25"/>
      <c r="R30" s="25"/>
      <c r="S30" s="25"/>
    </row>
    <row r="31" spans="2:19" s="51" customFormat="1" x14ac:dyDescent="0.25">
      <c r="B31" s="8" t="s">
        <v>49</v>
      </c>
      <c r="C31" s="8" t="s">
        <v>52</v>
      </c>
      <c r="D31" s="8" t="s">
        <v>85</v>
      </c>
      <c r="E31" s="8" t="s">
        <v>7</v>
      </c>
      <c r="F31" s="52">
        <v>46036</v>
      </c>
      <c r="G31" s="10">
        <v>46090</v>
      </c>
      <c r="H31" s="8" t="s">
        <v>95</v>
      </c>
      <c r="I31" s="8" t="s">
        <v>8</v>
      </c>
      <c r="J31" s="8" t="s">
        <v>9</v>
      </c>
      <c r="K31" s="8"/>
      <c r="L31" s="8"/>
      <c r="M31" s="8" t="s">
        <v>75</v>
      </c>
      <c r="N31" s="8"/>
      <c r="O31" s="8" t="s">
        <v>106</v>
      </c>
      <c r="P31" s="24"/>
      <c r="Q31" s="24"/>
      <c r="R31" s="24"/>
      <c r="S31" s="24"/>
    </row>
    <row r="32" spans="2:19" x14ac:dyDescent="0.25">
      <c r="B32" s="25" t="s">
        <v>51</v>
      </c>
      <c r="C32" s="25" t="s">
        <v>24</v>
      </c>
      <c r="D32" s="25" t="s">
        <v>85</v>
      </c>
      <c r="E32" s="25" t="s">
        <v>7</v>
      </c>
      <c r="F32" s="26">
        <v>46036</v>
      </c>
      <c r="G32" s="69">
        <v>46090</v>
      </c>
      <c r="H32" s="25" t="s">
        <v>90</v>
      </c>
      <c r="I32" s="25" t="s">
        <v>8</v>
      </c>
      <c r="J32" s="25" t="s">
        <v>9</v>
      </c>
      <c r="K32" s="25"/>
      <c r="L32" s="25"/>
      <c r="M32" s="25" t="s">
        <v>75</v>
      </c>
      <c r="N32" s="25"/>
      <c r="O32" s="25" t="s">
        <v>101</v>
      </c>
      <c r="P32" s="25"/>
      <c r="Q32" s="25"/>
      <c r="R32" s="25"/>
      <c r="S32" s="25"/>
    </row>
    <row r="33" spans="2:19" s="51" customFormat="1" x14ac:dyDescent="0.25">
      <c r="B33" s="24" t="s">
        <v>53</v>
      </c>
      <c r="C33" s="24" t="s">
        <v>16</v>
      </c>
      <c r="D33" s="24" t="s">
        <v>85</v>
      </c>
      <c r="E33" s="24" t="s">
        <v>7</v>
      </c>
      <c r="F33" s="26">
        <v>46036</v>
      </c>
      <c r="G33" s="26">
        <v>46090</v>
      </c>
      <c r="H33" s="24" t="s">
        <v>90</v>
      </c>
      <c r="I33" s="24" t="s">
        <v>8</v>
      </c>
      <c r="J33" s="24" t="s">
        <v>5</v>
      </c>
      <c r="K33" s="24"/>
      <c r="L33" s="24"/>
      <c r="M33" s="24"/>
      <c r="N33" s="24" t="s">
        <v>75</v>
      </c>
      <c r="O33" s="24" t="s">
        <v>99</v>
      </c>
      <c r="P33" s="24"/>
      <c r="Q33" s="24"/>
      <c r="R33" s="24"/>
      <c r="S33" s="24"/>
    </row>
    <row r="34" spans="2:19" s="51" customFormat="1" x14ac:dyDescent="0.25">
      <c r="B34" s="10" t="s">
        <v>55</v>
      </c>
      <c r="C34" s="10" t="s">
        <v>12</v>
      </c>
      <c r="D34" s="10" t="s">
        <v>85</v>
      </c>
      <c r="E34" s="10" t="s">
        <v>7</v>
      </c>
      <c r="F34" s="52">
        <v>46036</v>
      </c>
      <c r="G34" s="10">
        <v>46090</v>
      </c>
      <c r="H34" s="10" t="s">
        <v>91</v>
      </c>
      <c r="I34" s="10" t="s">
        <v>8</v>
      </c>
      <c r="J34" s="10" t="s">
        <v>9</v>
      </c>
      <c r="K34" s="10"/>
      <c r="L34" s="10"/>
      <c r="M34" s="10"/>
      <c r="N34" s="10" t="s">
        <v>75</v>
      </c>
      <c r="O34" s="10" t="s">
        <v>99</v>
      </c>
      <c r="P34" s="26"/>
      <c r="Q34" s="26"/>
      <c r="R34" s="26"/>
      <c r="S34" s="26"/>
    </row>
    <row r="35" spans="2:19" s="51" customFormat="1" x14ac:dyDescent="0.25">
      <c r="B35" s="10" t="s">
        <v>57</v>
      </c>
      <c r="C35" s="10" t="s">
        <v>20</v>
      </c>
      <c r="D35" s="10" t="s">
        <v>85</v>
      </c>
      <c r="E35" s="10" t="s">
        <v>7</v>
      </c>
      <c r="F35" s="52">
        <v>46036</v>
      </c>
      <c r="G35" s="10">
        <v>46090</v>
      </c>
      <c r="H35" s="10" t="s">
        <v>91</v>
      </c>
      <c r="I35" s="10" t="s">
        <v>8</v>
      </c>
      <c r="J35" s="10" t="s">
        <v>9</v>
      </c>
      <c r="K35" s="10"/>
      <c r="L35" s="10"/>
      <c r="M35" s="10"/>
      <c r="N35" s="10" t="s">
        <v>75</v>
      </c>
      <c r="O35" s="10" t="s">
        <v>101</v>
      </c>
      <c r="P35" s="26"/>
      <c r="Q35" s="26"/>
      <c r="R35" s="26"/>
      <c r="S35" s="26"/>
    </row>
    <row r="36" spans="2:19" x14ac:dyDescent="0.25">
      <c r="B36" s="24" t="s">
        <v>59</v>
      </c>
      <c r="C36" s="24" t="s">
        <v>48</v>
      </c>
      <c r="D36" s="24" t="s">
        <v>85</v>
      </c>
      <c r="E36" s="24" t="s">
        <v>7</v>
      </c>
      <c r="F36" s="26">
        <v>46036</v>
      </c>
      <c r="G36" s="26">
        <v>46090</v>
      </c>
      <c r="H36" s="24" t="s">
        <v>111</v>
      </c>
      <c r="I36" s="24" t="s">
        <v>69</v>
      </c>
      <c r="J36" s="24"/>
      <c r="K36" s="24"/>
      <c r="L36" s="24" t="s">
        <v>75</v>
      </c>
      <c r="M36" s="24"/>
      <c r="N36" s="24"/>
      <c r="O36" s="24" t="s">
        <v>110</v>
      </c>
      <c r="P36" s="24"/>
      <c r="Q36" s="24"/>
      <c r="R36" s="24"/>
      <c r="S36" s="24"/>
    </row>
    <row r="38" spans="2:19" x14ac:dyDescent="0.25">
      <c r="C38" s="5"/>
      <c r="D38" s="3" t="s">
        <v>83</v>
      </c>
      <c r="E38" s="4"/>
      <c r="F38" s="4"/>
      <c r="G38" s="4" t="s">
        <v>137</v>
      </c>
      <c r="H38" s="4"/>
      <c r="I38" s="4"/>
    </row>
    <row r="39" spans="2:19" x14ac:dyDescent="0.25">
      <c r="C39" s="5"/>
      <c r="D39" s="3" t="s">
        <v>84</v>
      </c>
      <c r="E39" s="4"/>
      <c r="F39" s="4"/>
      <c r="G39" s="4"/>
      <c r="H39" s="4"/>
      <c r="I39" s="4"/>
    </row>
    <row r="40" spans="2:19" x14ac:dyDescent="0.25">
      <c r="P40" s="36" t="s">
        <v>123</v>
      </c>
      <c r="Q40" t="s">
        <v>122</v>
      </c>
      <c r="R40" t="s">
        <v>120</v>
      </c>
    </row>
    <row r="41" spans="2:19" x14ac:dyDescent="0.25">
      <c r="P41" t="s">
        <v>113</v>
      </c>
      <c r="Q41">
        <f t="shared" ref="Q41:Q47" si="0">COUNTIF($O$8:$O$36,P41)</f>
        <v>27</v>
      </c>
      <c r="R41">
        <f>Q41+1</f>
        <v>28</v>
      </c>
    </row>
    <row r="42" spans="2:19" x14ac:dyDescent="0.25">
      <c r="P42" t="s">
        <v>114</v>
      </c>
      <c r="Q42">
        <f t="shared" si="0"/>
        <v>4</v>
      </c>
      <c r="R42">
        <f t="shared" ref="R42:R47" si="1">Q42+1</f>
        <v>5</v>
      </c>
    </row>
    <row r="43" spans="2:19" x14ac:dyDescent="0.25">
      <c r="P43" t="s">
        <v>115</v>
      </c>
      <c r="Q43">
        <f t="shared" si="0"/>
        <v>12</v>
      </c>
      <c r="R43">
        <f t="shared" si="1"/>
        <v>13</v>
      </c>
    </row>
    <row r="44" spans="2:19" x14ac:dyDescent="0.25">
      <c r="P44" t="s">
        <v>116</v>
      </c>
      <c r="Q44">
        <f t="shared" si="0"/>
        <v>12</v>
      </c>
      <c r="R44">
        <f t="shared" si="1"/>
        <v>13</v>
      </c>
    </row>
    <row r="45" spans="2:19" x14ac:dyDescent="0.25">
      <c r="P45" t="s">
        <v>117</v>
      </c>
      <c r="Q45">
        <f t="shared" si="0"/>
        <v>7</v>
      </c>
      <c r="R45">
        <f t="shared" si="1"/>
        <v>8</v>
      </c>
    </row>
    <row r="46" spans="2:19" x14ac:dyDescent="0.25">
      <c r="P46" t="s">
        <v>118</v>
      </c>
      <c r="Q46">
        <f t="shared" si="0"/>
        <v>12</v>
      </c>
      <c r="R46">
        <f t="shared" si="1"/>
        <v>13</v>
      </c>
    </row>
    <row r="47" spans="2:19" x14ac:dyDescent="0.25">
      <c r="P47" t="s">
        <v>119</v>
      </c>
      <c r="Q47">
        <f t="shared" si="0"/>
        <v>9</v>
      </c>
      <c r="R47">
        <f t="shared" si="1"/>
        <v>10</v>
      </c>
    </row>
  </sheetData>
  <autoFilter ref="A6:R35" xr:uid="{4642123D-4EDE-403D-81BD-6C20856C81F0}"/>
  <mergeCells count="19">
    <mergeCell ref="S5:S6"/>
    <mergeCell ref="I5:I6"/>
    <mergeCell ref="L5:N5"/>
    <mergeCell ref="O5:O6"/>
    <mergeCell ref="P5:P6"/>
    <mergeCell ref="Q5:Q6"/>
    <mergeCell ref="R5:R6"/>
    <mergeCell ref="B16:H16"/>
    <mergeCell ref="B1:J1"/>
    <mergeCell ref="B2:J2"/>
    <mergeCell ref="B3:J3"/>
    <mergeCell ref="B5:B6"/>
    <mergeCell ref="C5:C6"/>
    <mergeCell ref="D5:D6"/>
    <mergeCell ref="E5:E6"/>
    <mergeCell ref="F5:F6"/>
    <mergeCell ref="G5:G6"/>
    <mergeCell ref="H5:H6"/>
    <mergeCell ref="B7:H7"/>
  </mergeCells>
  <phoneticPr fontId="13" type="noConversion"/>
  <pageMargins left="0.511811024" right="0.511811024" top="0.78740157499999996" bottom="0.78740157499999996" header="0.31496062000000002" footer="0.31496062000000002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PROGRAMAÇÃO_terminando_JUL</vt:lpstr>
      <vt:lpstr>PROGRAMAÇÃO_terminando_JUL!Area_de_impressao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Dirceu Batista</dc:creator>
  <cp:lastModifiedBy>Algarene de Sousa Dias</cp:lastModifiedBy>
  <cp:lastPrinted>2025-12-18T15:08:15Z</cp:lastPrinted>
  <dcterms:created xsi:type="dcterms:W3CDTF">2021-08-27T14:11:18Z</dcterms:created>
  <dcterms:modified xsi:type="dcterms:W3CDTF">2026-01-14T11:56:31Z</dcterms:modified>
</cp:coreProperties>
</file>